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6675" windowHeight="9270" firstSheet="2" activeTab="2"/>
  </bookViews>
  <sheets>
    <sheet name="Guga" sheetId="1" state="hidden" r:id="rId1"/>
    <sheet name="Chainbaker.com" sheetId="2" state="hidden" r:id="rId2"/>
    <sheet name="Recept-Tasty Tamerry" sheetId="3" r:id="rId3"/>
  </sheets>
  <calcPr calcId="125725"/>
</workbook>
</file>

<file path=xl/calcChain.xml><?xml version="1.0" encoding="utf-8"?>
<calcChain xmlns="http://schemas.openxmlformats.org/spreadsheetml/2006/main">
  <c r="G8" i="3"/>
  <c r="B25" s="1"/>
  <c r="B11"/>
  <c r="B12"/>
  <c r="B13"/>
  <c r="B6"/>
  <c r="G13" s="1"/>
  <c r="B10"/>
  <c r="B9"/>
  <c r="B7"/>
  <c r="D26" s="1"/>
  <c r="D12" i="1"/>
  <c r="B12" s="1"/>
  <c r="B12" i="2"/>
  <c r="B11"/>
  <c r="B10"/>
  <c r="B9"/>
  <c r="B8"/>
  <c r="B7"/>
  <c r="B6"/>
  <c r="B5"/>
  <c r="B4"/>
  <c r="B11" i="1"/>
  <c r="B10"/>
  <c r="B9"/>
  <c r="B8"/>
  <c r="B7"/>
  <c r="B6"/>
  <c r="B23" i="3" l="1"/>
  <c r="F14"/>
  <c r="D11" i="1"/>
  <c r="D8"/>
  <c r="D6"/>
  <c r="D10"/>
  <c r="D9"/>
  <c r="D7"/>
  <c r="B24" i="3" l="1"/>
  <c r="D24" s="1"/>
  <c r="D23"/>
  <c r="B14"/>
  <c r="B8" l="1"/>
  <c r="D25" s="1"/>
</calcChain>
</file>

<file path=xl/comments1.xml><?xml version="1.0" encoding="utf-8"?>
<comments xmlns="http://schemas.openxmlformats.org/spreadsheetml/2006/main">
  <authors>
    <author>Herman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(bij evenveel kokend water doen, dus de cel hieronder...)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Herman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Houdt rekening qua grammen met het % in de poolish.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Max 3%</t>
        </r>
      </text>
    </comment>
  </commentList>
</comments>
</file>

<file path=xl/sharedStrings.xml><?xml version="1.0" encoding="utf-8"?>
<sst xmlns="http://schemas.openxmlformats.org/spreadsheetml/2006/main" count="89" uniqueCount="43">
  <si>
    <t>Hamburgerbroodjes</t>
  </si>
  <si>
    <t xml:space="preserve">Aantal </t>
  </si>
  <si>
    <t>Bloem</t>
  </si>
  <si>
    <t>Gist (droog)</t>
  </si>
  <si>
    <t>Suiker</t>
  </si>
  <si>
    <t>Zout</t>
  </si>
  <si>
    <t>Boter</t>
  </si>
  <si>
    <t>Ei</t>
  </si>
  <si>
    <t>gr</t>
  </si>
  <si>
    <t>Instrijken met geklopt ei en bestrooien met sesamzaadjes.</t>
  </si>
  <si>
    <t>1u laten rijzen op kamertemeratuur.</t>
  </si>
  <si>
    <t>Hamburgerbroodje (Japanse stijl)</t>
  </si>
  <si>
    <t>water</t>
  </si>
  <si>
    <t>melk</t>
  </si>
  <si>
    <t>zout</t>
  </si>
  <si>
    <t>suiker</t>
  </si>
  <si>
    <t>gist</t>
  </si>
  <si>
    <t>boter</t>
  </si>
  <si>
    <t>ei(dooier)</t>
  </si>
  <si>
    <t>Aantal hamburgers</t>
  </si>
  <si>
    <t>ml</t>
  </si>
  <si>
    <t>Melk</t>
  </si>
  <si>
    <t>Opbollen en 2 uur op bakplaat laten rijzen en in de oven .</t>
  </si>
  <si>
    <t>Olie</t>
  </si>
  <si>
    <t>bloem</t>
  </si>
  <si>
    <t>nog over voor het eigenlijke recept de dag nadien</t>
  </si>
  <si>
    <t>Bloemverbeteraar</t>
  </si>
  <si>
    <t>5' kneden, 5' rust, 10' kneden, 1 uur kamertemperatuur, opbollen in vormpjes en 2 uur laten rijzen.</t>
  </si>
  <si>
    <t>Boter, olie en zout toegevoegd na 5' kneden op stand 2 van de KitchenAid.</t>
  </si>
  <si>
    <t>Met poolish: (na 2 uur kamertemperatuur nachtje in de frigo zetten.)</t>
  </si>
  <si>
    <t>18' op 185° bakken.</t>
  </si>
  <si>
    <t>Hoeveelheid gist, zout en suiker werden na de eerste testbak aangepast.</t>
  </si>
  <si>
    <t>Yudane</t>
  </si>
  <si>
    <t xml:space="preserve">gr </t>
  </si>
  <si>
    <t>Onderstaand recept is voor 4 broodjes van 133 gram.</t>
  </si>
  <si>
    <t>Alles mengen behalve olie en gesmolten boter en 5' kneden, daarna boter en olie erbij.</t>
  </si>
  <si>
    <t>Alles mengen en 5' kneden boter toevoegen en terug 5' kneden.</t>
  </si>
  <si>
    <t>Eigen aanpas receptje:</t>
  </si>
  <si>
    <t>Was 144 gram/bolletje</t>
  </si>
  <si>
    <t>gram bloemverbeteraar (optioneel)</t>
  </si>
  <si>
    <t>gram ascorbinezuur (optioneel)</t>
  </si>
  <si>
    <t>Insmeren met geklopt ei met wat water erin, sezamzaadjes erover en bakken: 18' op 185°</t>
  </si>
  <si>
    <t>Eerste keer gewerkt met 35% "voordeeg (poolish)", 1 gram gist en 24 uur koud, eerste 2 uur op kamertemperatuur. Was top…!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</si>
</sst>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2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2" fillId="0" borderId="0" xfId="0" applyFont="1"/>
    <xf numFmtId="0" fontId="3" fillId="0" borderId="0" xfId="0" applyFont="1"/>
    <xf numFmtId="0" fontId="0" fillId="0" borderId="8" xfId="0" applyBorder="1"/>
    <xf numFmtId="0" fontId="0" fillId="0" borderId="0" xfId="0" applyBorder="1"/>
    <xf numFmtId="0" fontId="3" fillId="0" borderId="0" xfId="0" applyFont="1" applyBorder="1"/>
    <xf numFmtId="0" fontId="0" fillId="0" borderId="16" xfId="0" applyBorder="1"/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3" fillId="0" borderId="14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3" fillId="0" borderId="11" xfId="0" applyFont="1" applyBorder="1" applyProtection="1">
      <protection locked="0"/>
    </xf>
    <xf numFmtId="0" fontId="0" fillId="0" borderId="12" xfId="0" applyBorder="1" applyProtection="1">
      <protection locked="0"/>
    </xf>
    <xf numFmtId="0" fontId="8" fillId="0" borderId="8" xfId="0" applyFont="1" applyFill="1" applyBorder="1" applyProtection="1">
      <protection locked="0"/>
    </xf>
    <xf numFmtId="0" fontId="8" fillId="0" borderId="0" xfId="0" applyFont="1"/>
    <xf numFmtId="0" fontId="4" fillId="4" borderId="3" xfId="0" applyFont="1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3" fillId="4" borderId="5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1" fillId="3" borderId="2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2" fontId="2" fillId="0" borderId="0" xfId="0" applyNumberFormat="1" applyFont="1" applyProtection="1">
      <protection hidden="1"/>
    </xf>
    <xf numFmtId="0" fontId="0" fillId="0" borderId="1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5" borderId="2" xfId="0" applyFill="1" applyBorder="1" applyAlignment="1" applyProtection="1">
      <alignment horizontal="center"/>
      <protection locked="0" hidden="1"/>
    </xf>
    <xf numFmtId="2" fontId="0" fillId="2" borderId="1" xfId="0" applyNumberFormat="1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0" fillId="7" borderId="4" xfId="0" applyFill="1" applyBorder="1" applyProtection="1">
      <protection hidden="1"/>
    </xf>
    <xf numFmtId="0" fontId="3" fillId="7" borderId="5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8" fillId="0" borderId="0" xfId="0" applyFont="1" applyProtection="1">
      <protection hidden="1"/>
    </xf>
    <xf numFmtId="2" fontId="0" fillId="9" borderId="1" xfId="0" applyNumberFormat="1" applyFill="1" applyBorder="1" applyAlignment="1" applyProtection="1">
      <alignment horizontal="center"/>
      <protection hidden="1"/>
    </xf>
    <xf numFmtId="2" fontId="3" fillId="0" borderId="0" xfId="0" applyNumberFormat="1" applyFont="1" applyProtection="1">
      <protection hidden="1"/>
    </xf>
    <xf numFmtId="10" fontId="3" fillId="8" borderId="1" xfId="0" applyNumberFormat="1" applyFont="1" applyFill="1" applyBorder="1" applyAlignment="1" applyProtection="1">
      <alignment horizontal="center"/>
      <protection locked="0" hidden="1"/>
    </xf>
    <xf numFmtId="9" fontId="0" fillId="6" borderId="9" xfId="0" applyNumberFormat="1" applyFill="1" applyBorder="1" applyAlignment="1" applyProtection="1">
      <alignment horizontal="center"/>
      <protection locked="0" hidden="1"/>
    </xf>
    <xf numFmtId="0" fontId="0" fillId="7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9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2" fontId="0" fillId="3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</cellXfs>
  <cellStyles count="1">
    <cellStyle name="Standaard" xfId="0" builtinId="0"/>
  </cellStyles>
  <dxfs count="3">
    <dxf>
      <font>
        <color theme="1"/>
      </font>
      <fill>
        <patternFill>
          <bgColor rgb="FFFF0000"/>
        </patternFill>
      </fill>
    </dxf>
    <dxf>
      <font>
        <color theme="1"/>
      </font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14</xdr:row>
      <xdr:rowOff>66675</xdr:rowOff>
    </xdr:from>
    <xdr:to>
      <xdr:col>18</xdr:col>
      <xdr:colOff>20630</xdr:colOff>
      <xdr:row>41</xdr:row>
      <xdr:rowOff>153130</xdr:rowOff>
    </xdr:to>
    <xdr:pic>
      <xdr:nvPicPr>
        <xdr:cNvPr id="2" name="Afbeelding 1" descr="chainbaker_recep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838450"/>
          <a:ext cx="11317280" cy="5229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114300</xdr:rowOff>
    </xdr:to>
    <xdr:sp macro="" textlink="">
      <xdr:nvSpPr>
        <xdr:cNvPr id="1036" name="AutoShape 12" descr="blob:https://www.facebook.com/d36b68f8-dbd8-4f3a-91f4-354f2b6d6877"/>
        <xdr:cNvSpPr>
          <a:spLocks noChangeAspect="1" noChangeArrowheads="1"/>
        </xdr:cNvSpPr>
      </xdr:nvSpPr>
      <xdr:spPr bwMode="auto">
        <a:xfrm>
          <a:off x="0" y="72485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117475</xdr:colOff>
      <xdr:row>35</xdr:row>
      <xdr:rowOff>19050</xdr:rowOff>
    </xdr:from>
    <xdr:to>
      <xdr:col>8</xdr:col>
      <xdr:colOff>276225</xdr:colOff>
      <xdr:row>57</xdr:row>
      <xdr:rowOff>161925</xdr:rowOff>
    </xdr:to>
    <xdr:pic>
      <xdr:nvPicPr>
        <xdr:cNvPr id="4" name="Afbeelding 3" descr="hamburgerbroodjes_eige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475" y="6886575"/>
          <a:ext cx="5778500" cy="4333875"/>
        </a:xfrm>
        <a:prstGeom prst="rect">
          <a:avLst/>
        </a:prstGeom>
      </xdr:spPr>
    </xdr:pic>
    <xdr:clientData/>
  </xdr:twoCellAnchor>
  <xdr:twoCellAnchor editAs="oneCell">
    <xdr:from>
      <xdr:col>8</xdr:col>
      <xdr:colOff>337407</xdr:colOff>
      <xdr:row>35</xdr:row>
      <xdr:rowOff>19050</xdr:rowOff>
    </xdr:from>
    <xdr:to>
      <xdr:col>13</xdr:col>
      <xdr:colOff>561975</xdr:colOff>
      <xdr:row>57</xdr:row>
      <xdr:rowOff>141841</xdr:rowOff>
    </xdr:to>
    <xdr:pic>
      <xdr:nvPicPr>
        <xdr:cNvPr id="5" name="Afbeelding 4" descr="hamburgerbroodjes_eigen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57157" y="6886575"/>
          <a:ext cx="4263168" cy="4313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M10" sqref="M10"/>
    </sheetView>
  </sheetViews>
  <sheetFormatPr defaultRowHeight="15"/>
  <cols>
    <col min="1" max="1" width="13.28515625" style="1" customWidth="1"/>
    <col min="2" max="2" width="9.140625" style="1"/>
    <col min="3" max="3" width="4.85546875" style="1" customWidth="1"/>
    <col min="4" max="5" width="9.140625" style="1"/>
    <col min="6" max="6" width="9.140625" style="3"/>
    <col min="7" max="16384" width="9.140625" style="1"/>
  </cols>
  <sheetData>
    <row r="1" spans="1:11" ht="29.25" thickBot="1">
      <c r="A1" s="24" t="s">
        <v>0</v>
      </c>
      <c r="B1" s="25"/>
      <c r="C1" s="25"/>
      <c r="D1" s="26"/>
      <c r="E1" s="27"/>
      <c r="F1" s="28"/>
      <c r="G1" s="27"/>
      <c r="H1" s="27"/>
      <c r="I1" s="27"/>
      <c r="J1" s="27"/>
      <c r="K1" s="29"/>
    </row>
    <row r="2" spans="1:11">
      <c r="A2" s="29"/>
      <c r="B2" s="29"/>
      <c r="C2" s="29"/>
      <c r="D2" s="27"/>
      <c r="E2" s="27"/>
      <c r="F2" s="28"/>
      <c r="G2" s="27"/>
      <c r="H2" s="27"/>
      <c r="I2" s="27"/>
      <c r="J2" s="27"/>
      <c r="K2" s="27"/>
    </row>
    <row r="3" spans="1:11" ht="15.75" thickBot="1">
      <c r="A3" s="29"/>
      <c r="B3" s="29"/>
      <c r="C3" s="29"/>
      <c r="D3" s="27"/>
      <c r="E3" s="27"/>
      <c r="F3" s="28"/>
      <c r="G3" s="27"/>
      <c r="H3" s="27"/>
      <c r="I3" s="27"/>
      <c r="J3" s="27"/>
      <c r="K3" s="27"/>
    </row>
    <row r="4" spans="1:11" ht="15.75" thickBot="1">
      <c r="A4" s="29" t="s">
        <v>1</v>
      </c>
      <c r="B4" s="30">
        <v>2</v>
      </c>
      <c r="C4" s="29"/>
      <c r="D4" s="27"/>
      <c r="E4" s="28"/>
      <c r="F4" s="28">
        <v>6</v>
      </c>
      <c r="G4" s="28"/>
      <c r="H4" s="28"/>
      <c r="I4" s="28"/>
      <c r="J4" s="27"/>
      <c r="K4" s="27"/>
    </row>
    <row r="5" spans="1:11">
      <c r="A5" s="29"/>
      <c r="B5" s="31"/>
      <c r="C5" s="29"/>
      <c r="D5" s="27"/>
      <c r="E5" s="28"/>
      <c r="F5" s="28"/>
      <c r="G5" s="28"/>
      <c r="H5" s="28"/>
      <c r="I5" s="28"/>
      <c r="J5" s="27"/>
      <c r="K5" s="27"/>
    </row>
    <row r="6" spans="1:11">
      <c r="A6" s="32" t="s">
        <v>2</v>
      </c>
      <c r="B6" s="33">
        <f>F6/F4*B4</f>
        <v>154.33333333333334</v>
      </c>
      <c r="C6" s="32" t="s">
        <v>8</v>
      </c>
      <c r="D6" s="34">
        <f>F6/F4</f>
        <v>77.166666666666671</v>
      </c>
      <c r="E6" s="28"/>
      <c r="F6" s="28">
        <v>463</v>
      </c>
      <c r="G6" s="28"/>
      <c r="H6" s="28"/>
      <c r="I6" s="28"/>
      <c r="J6" s="27"/>
      <c r="K6" s="27"/>
    </row>
    <row r="7" spans="1:11">
      <c r="A7" s="32" t="s">
        <v>3</v>
      </c>
      <c r="B7" s="33">
        <f>F7/F4*B4</f>
        <v>3.3333333333333335</v>
      </c>
      <c r="C7" s="32" t="s">
        <v>8</v>
      </c>
      <c r="D7" s="34">
        <f>F7/F4</f>
        <v>1.6666666666666667</v>
      </c>
      <c r="E7" s="28"/>
      <c r="F7" s="28">
        <v>10</v>
      </c>
      <c r="G7" s="28"/>
      <c r="H7" s="28"/>
      <c r="I7" s="28"/>
      <c r="J7" s="27"/>
      <c r="K7" s="27"/>
    </row>
    <row r="8" spans="1:11">
      <c r="A8" s="32" t="s">
        <v>4</v>
      </c>
      <c r="B8" s="33">
        <f>F8/F4*B4</f>
        <v>10.333333333333334</v>
      </c>
      <c r="C8" s="32" t="s">
        <v>8</v>
      </c>
      <c r="D8" s="34">
        <f>F8/F4</f>
        <v>5.166666666666667</v>
      </c>
      <c r="E8" s="28"/>
      <c r="F8" s="28">
        <v>31</v>
      </c>
      <c r="G8" s="28"/>
      <c r="H8" s="28"/>
      <c r="I8" s="28"/>
      <c r="J8" s="27"/>
      <c r="K8" s="27"/>
    </row>
    <row r="9" spans="1:11">
      <c r="A9" s="32" t="s">
        <v>5</v>
      </c>
      <c r="B9" s="33">
        <f>F9/F4*B4</f>
        <v>2</v>
      </c>
      <c r="C9" s="32" t="s">
        <v>8</v>
      </c>
      <c r="D9" s="34">
        <f>F9/F4</f>
        <v>1</v>
      </c>
      <c r="E9" s="28"/>
      <c r="F9" s="28">
        <v>6</v>
      </c>
      <c r="G9" s="28"/>
      <c r="H9" s="28"/>
      <c r="I9" s="28"/>
      <c r="J9" s="27"/>
      <c r="K9" s="27"/>
    </row>
    <row r="10" spans="1:11">
      <c r="A10" s="32" t="s">
        <v>6</v>
      </c>
      <c r="B10" s="33">
        <f>F10/F4*B4</f>
        <v>13.666666666666666</v>
      </c>
      <c r="C10" s="32" t="s">
        <v>8</v>
      </c>
      <c r="D10" s="34">
        <f>F10/F4</f>
        <v>6.833333333333333</v>
      </c>
      <c r="E10" s="28"/>
      <c r="F10" s="28">
        <v>41</v>
      </c>
      <c r="G10" s="28"/>
      <c r="H10" s="28"/>
      <c r="I10" s="28"/>
      <c r="J10" s="27"/>
      <c r="K10" s="27"/>
    </row>
    <row r="11" spans="1:11">
      <c r="A11" s="32" t="s">
        <v>7</v>
      </c>
      <c r="B11" s="33">
        <f>F11/F4*B4</f>
        <v>20</v>
      </c>
      <c r="C11" s="32" t="s">
        <v>8</v>
      </c>
      <c r="D11" s="34">
        <f>F11/F4</f>
        <v>10</v>
      </c>
      <c r="E11" s="28"/>
      <c r="F11" s="28">
        <v>60</v>
      </c>
      <c r="G11" s="28"/>
      <c r="H11" s="28"/>
      <c r="I11" s="28"/>
      <c r="J11" s="27"/>
      <c r="K11" s="27"/>
    </row>
    <row r="12" spans="1:11">
      <c r="A12" s="35" t="s">
        <v>21</v>
      </c>
      <c r="B12" s="33">
        <f>D12*B4</f>
        <v>70</v>
      </c>
      <c r="C12" s="35" t="s">
        <v>20</v>
      </c>
      <c r="D12" s="34">
        <f>F12/F4</f>
        <v>35</v>
      </c>
      <c r="E12" s="28"/>
      <c r="F12" s="28">
        <v>210</v>
      </c>
      <c r="G12" s="28"/>
      <c r="H12" s="28"/>
      <c r="I12" s="28"/>
      <c r="J12" s="27"/>
      <c r="K12" s="27"/>
    </row>
    <row r="13" spans="1:11">
      <c r="A13" s="29"/>
      <c r="B13" s="29"/>
      <c r="C13" s="29"/>
      <c r="D13" s="27"/>
      <c r="E13" s="28"/>
      <c r="F13" s="28"/>
      <c r="G13" s="28"/>
      <c r="H13" s="28"/>
      <c r="I13" s="28"/>
      <c r="J13" s="27"/>
      <c r="K13" s="27"/>
    </row>
    <row r="14" spans="1:11">
      <c r="A14" s="36" t="s">
        <v>36</v>
      </c>
      <c r="B14" s="29"/>
      <c r="C14" s="29"/>
      <c r="D14" s="27"/>
      <c r="E14" s="28"/>
      <c r="F14" s="28"/>
      <c r="G14" s="28"/>
      <c r="H14" s="28"/>
      <c r="I14" s="28"/>
      <c r="J14" s="27"/>
      <c r="K14" s="29"/>
    </row>
    <row r="15" spans="1:11">
      <c r="A15" s="36" t="s">
        <v>10</v>
      </c>
      <c r="B15" s="29"/>
      <c r="C15" s="29"/>
      <c r="D15" s="27"/>
      <c r="E15" s="27"/>
      <c r="F15" s="28"/>
      <c r="G15" s="27"/>
      <c r="H15" s="27"/>
      <c r="I15" s="27"/>
      <c r="J15" s="27"/>
      <c r="K15" s="29"/>
    </row>
    <row r="16" spans="1:11">
      <c r="A16" s="36" t="s">
        <v>22</v>
      </c>
      <c r="B16" s="29"/>
      <c r="C16" s="29"/>
      <c r="D16" s="27"/>
      <c r="E16" s="27"/>
      <c r="F16" s="28"/>
      <c r="G16" s="27"/>
      <c r="H16" s="27"/>
      <c r="I16" s="27"/>
      <c r="J16" s="27"/>
      <c r="K16" s="29"/>
    </row>
    <row r="17" spans="1:11">
      <c r="A17" s="36" t="s">
        <v>9</v>
      </c>
      <c r="B17" s="29"/>
      <c r="C17" s="29"/>
      <c r="D17" s="27"/>
      <c r="E17" s="27"/>
      <c r="F17" s="28"/>
      <c r="G17" s="27"/>
      <c r="H17" s="27"/>
      <c r="I17" s="27"/>
      <c r="J17" s="27"/>
      <c r="K17" s="29"/>
    </row>
    <row r="18" spans="1:11">
      <c r="A18" s="36" t="s">
        <v>30</v>
      </c>
      <c r="B18" s="29"/>
      <c r="C18" s="29"/>
      <c r="D18" s="27"/>
      <c r="E18" s="27"/>
      <c r="F18" s="28"/>
      <c r="G18" s="27"/>
      <c r="H18" s="27"/>
      <c r="I18" s="27"/>
      <c r="J18" s="27"/>
      <c r="K18" s="29"/>
    </row>
    <row r="19" spans="1:11">
      <c r="A19" s="29"/>
      <c r="B19" s="29"/>
      <c r="C19" s="29"/>
      <c r="D19" s="29"/>
      <c r="E19" s="29"/>
      <c r="F19" s="28"/>
      <c r="G19" s="29"/>
      <c r="H19" s="29"/>
      <c r="I19" s="29"/>
      <c r="J19" s="29"/>
      <c r="K19" s="29"/>
    </row>
    <row r="20" spans="1:11">
      <c r="D20" s="2"/>
      <c r="E20" s="2"/>
      <c r="G20" s="2"/>
      <c r="H20" s="2"/>
      <c r="I20" s="2"/>
      <c r="J20" s="2"/>
    </row>
    <row r="21" spans="1:11">
      <c r="D21" s="2"/>
      <c r="E21" s="2"/>
      <c r="G21" s="2"/>
      <c r="H21" s="2"/>
      <c r="I21" s="2"/>
      <c r="J21" s="2"/>
    </row>
    <row r="22" spans="1:11">
      <c r="D22" s="2"/>
      <c r="E22" s="2"/>
      <c r="G22" s="2"/>
      <c r="H22" s="2"/>
      <c r="I22" s="2"/>
      <c r="J22" s="2"/>
    </row>
    <row r="23" spans="1:11">
      <c r="D23" s="2"/>
      <c r="E23" s="2"/>
      <c r="G23" s="2"/>
      <c r="H23" s="2"/>
      <c r="I23" s="2"/>
      <c r="J23" s="2"/>
    </row>
    <row r="24" spans="1:11">
      <c r="D24" s="2"/>
      <c r="E24" s="2"/>
      <c r="G24" s="2"/>
      <c r="H24" s="2"/>
      <c r="I24" s="2"/>
      <c r="J24" s="2"/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H11" sqref="H11"/>
    </sheetView>
  </sheetViews>
  <sheetFormatPr defaultRowHeight="15"/>
  <cols>
    <col min="1" max="1" width="12.85546875" customWidth="1"/>
    <col min="2" max="2" width="10.5703125" bestFit="1" customWidth="1"/>
  </cols>
  <sheetData>
    <row r="1" spans="1:9" ht="21.75" thickBot="1">
      <c r="A1" s="37" t="s">
        <v>11</v>
      </c>
      <c r="B1" s="38"/>
      <c r="C1" s="38"/>
      <c r="D1" s="38"/>
      <c r="E1" s="39"/>
      <c r="F1" s="29"/>
      <c r="G1" s="29"/>
      <c r="H1" s="29"/>
    </row>
    <row r="2" spans="1:9" ht="15.75" thickBot="1">
      <c r="A2" s="29"/>
      <c r="B2" s="29"/>
      <c r="C2" s="29"/>
      <c r="D2" s="29"/>
      <c r="E2" s="29"/>
      <c r="F2" s="29"/>
      <c r="G2" s="29"/>
      <c r="H2" s="29"/>
    </row>
    <row r="3" spans="1:9" ht="15.75" thickBot="1">
      <c r="A3" s="29" t="s">
        <v>19</v>
      </c>
      <c r="B3" s="29"/>
      <c r="C3" s="40">
        <v>6</v>
      </c>
      <c r="D3" s="29"/>
      <c r="E3" s="29"/>
      <c r="F3" s="28">
        <v>4</v>
      </c>
      <c r="G3" s="28"/>
      <c r="H3" s="28"/>
      <c r="I3" s="4"/>
    </row>
    <row r="4" spans="1:9">
      <c r="A4" s="29" t="s">
        <v>2</v>
      </c>
      <c r="B4" s="41">
        <f>F4/F3*C3</f>
        <v>375</v>
      </c>
      <c r="C4" s="42" t="s">
        <v>8</v>
      </c>
      <c r="D4" s="29"/>
      <c r="E4" s="29"/>
      <c r="F4" s="28">
        <v>250</v>
      </c>
      <c r="G4" s="28"/>
      <c r="H4" s="28"/>
      <c r="I4" s="4"/>
    </row>
    <row r="5" spans="1:9">
      <c r="A5" s="29" t="s">
        <v>32</v>
      </c>
      <c r="B5" s="41">
        <f>F5/F3*C3</f>
        <v>75</v>
      </c>
      <c r="C5" s="32" t="s">
        <v>33</v>
      </c>
      <c r="D5" s="43"/>
      <c r="E5" s="43"/>
      <c r="F5" s="28">
        <v>50</v>
      </c>
      <c r="G5" s="28"/>
      <c r="H5" s="28"/>
      <c r="I5" s="4"/>
    </row>
    <row r="6" spans="1:9">
      <c r="A6" s="29" t="s">
        <v>12</v>
      </c>
      <c r="B6" s="41">
        <f>F6/F3*C3</f>
        <v>75</v>
      </c>
      <c r="C6" s="44" t="s">
        <v>20</v>
      </c>
      <c r="D6" s="29"/>
      <c r="E6" s="29"/>
      <c r="F6" s="28">
        <v>50</v>
      </c>
      <c r="G6" s="28"/>
      <c r="H6" s="28"/>
      <c r="I6" s="4"/>
    </row>
    <row r="7" spans="1:9">
      <c r="A7" s="29" t="s">
        <v>13</v>
      </c>
      <c r="B7" s="41">
        <f>F7/F3*C3</f>
        <v>225</v>
      </c>
      <c r="C7" s="32" t="s">
        <v>20</v>
      </c>
      <c r="D7" s="29"/>
      <c r="E7" s="29"/>
      <c r="F7" s="28">
        <v>150</v>
      </c>
      <c r="G7" s="28"/>
      <c r="H7" s="28"/>
      <c r="I7" s="4"/>
    </row>
    <row r="8" spans="1:9">
      <c r="A8" s="29" t="s">
        <v>18</v>
      </c>
      <c r="B8" s="41">
        <f>F8/F3*C3</f>
        <v>30</v>
      </c>
      <c r="C8" s="32" t="s">
        <v>8</v>
      </c>
      <c r="D8" s="29"/>
      <c r="E8" s="29"/>
      <c r="F8" s="28">
        <v>20</v>
      </c>
      <c r="G8" s="28"/>
      <c r="H8" s="28"/>
      <c r="I8" s="4"/>
    </row>
    <row r="9" spans="1:9">
      <c r="A9" s="29" t="s">
        <v>14</v>
      </c>
      <c r="B9" s="41">
        <f>F9/F3*C3</f>
        <v>6</v>
      </c>
      <c r="C9" s="32" t="s">
        <v>8</v>
      </c>
      <c r="D9" s="29"/>
      <c r="E9" s="29"/>
      <c r="F9" s="28">
        <v>4</v>
      </c>
      <c r="G9" s="28"/>
      <c r="H9" s="28"/>
      <c r="I9" s="4"/>
    </row>
    <row r="10" spans="1:9">
      <c r="A10" s="29" t="s">
        <v>15</v>
      </c>
      <c r="B10" s="41">
        <f>F10/F3*C3</f>
        <v>30</v>
      </c>
      <c r="C10" s="32" t="s">
        <v>8</v>
      </c>
      <c r="D10" s="29"/>
      <c r="E10" s="29"/>
      <c r="F10" s="28">
        <v>20</v>
      </c>
      <c r="G10" s="28"/>
      <c r="H10" s="28"/>
      <c r="I10" s="4"/>
    </row>
    <row r="11" spans="1:9">
      <c r="A11" s="29" t="s">
        <v>16</v>
      </c>
      <c r="B11" s="41">
        <f>F11/F3*C3</f>
        <v>6</v>
      </c>
      <c r="C11" s="32" t="s">
        <v>8</v>
      </c>
      <c r="D11" s="29"/>
      <c r="E11" s="29"/>
      <c r="F11" s="28">
        <v>4</v>
      </c>
      <c r="G11" s="28"/>
      <c r="H11" s="28"/>
      <c r="I11" s="4"/>
    </row>
    <row r="12" spans="1:9">
      <c r="A12" s="29" t="s">
        <v>17</v>
      </c>
      <c r="B12" s="41">
        <f>F12/F3*C3</f>
        <v>30</v>
      </c>
      <c r="C12" s="32" t="s">
        <v>8</v>
      </c>
      <c r="D12" s="29"/>
      <c r="E12" s="29"/>
      <c r="F12" s="28">
        <v>20</v>
      </c>
      <c r="G12" s="28"/>
      <c r="H12" s="28"/>
      <c r="I12" s="4"/>
    </row>
    <row r="13" spans="1:9">
      <c r="A13" s="29"/>
      <c r="B13" s="29"/>
      <c r="C13" s="29"/>
      <c r="D13" s="29"/>
      <c r="E13" s="29"/>
      <c r="F13" s="29"/>
      <c r="G13" s="29"/>
      <c r="H13" s="29"/>
    </row>
    <row r="14" spans="1:9">
      <c r="A14" t="s">
        <v>34</v>
      </c>
    </row>
  </sheetData>
  <sheetProtection sheet="1" objects="1" scenarios="1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D4" sqref="D4"/>
    </sheetView>
  </sheetViews>
  <sheetFormatPr defaultRowHeight="15"/>
  <cols>
    <col min="1" max="1" width="18.28515625" customWidth="1"/>
    <col min="6" max="6" width="9.140625" style="5"/>
    <col min="7" max="7" width="11.140625" bestFit="1" customWidth="1"/>
    <col min="9" max="9" width="24" customWidth="1"/>
  </cols>
  <sheetData>
    <row r="1" spans="1:10" ht="29.25" thickBot="1">
      <c r="A1" s="45" t="s">
        <v>0</v>
      </c>
      <c r="B1" s="46"/>
      <c r="C1" s="46"/>
      <c r="D1" s="47"/>
      <c r="E1" s="48"/>
      <c r="F1" s="28"/>
      <c r="G1" s="48"/>
      <c r="H1" s="48"/>
      <c r="I1" s="48"/>
      <c r="J1" s="48"/>
    </row>
    <row r="2" spans="1:10">
      <c r="A2" s="29"/>
      <c r="B2" s="29"/>
      <c r="C2" s="29"/>
      <c r="D2" s="27"/>
      <c r="E2" s="48"/>
      <c r="F2" s="28"/>
      <c r="G2" s="48"/>
      <c r="H2" s="48"/>
      <c r="I2" s="48"/>
      <c r="J2" s="48"/>
    </row>
    <row r="3" spans="1:10" ht="15.75" thickBot="1">
      <c r="A3" s="29"/>
      <c r="B3" s="29"/>
      <c r="C3" s="29"/>
      <c r="D3" s="27"/>
      <c r="E3" s="48"/>
      <c r="F3" s="28"/>
      <c r="G3" s="48"/>
      <c r="H3" s="48"/>
      <c r="I3" s="48"/>
      <c r="J3" s="48"/>
    </row>
    <row r="4" spans="1:10" ht="15.75" thickBot="1">
      <c r="A4" s="29" t="s">
        <v>1</v>
      </c>
      <c r="B4" s="30">
        <v>16</v>
      </c>
      <c r="C4" s="29"/>
      <c r="D4" s="27"/>
      <c r="E4" s="48"/>
      <c r="F4" s="28">
        <v>4</v>
      </c>
      <c r="G4" s="48"/>
      <c r="H4" s="48"/>
      <c r="I4" s="48"/>
      <c r="J4" s="48"/>
    </row>
    <row r="5" spans="1:10">
      <c r="A5" s="29"/>
      <c r="B5" s="31"/>
      <c r="C5" s="29"/>
      <c r="D5" s="27"/>
      <c r="E5" s="48"/>
      <c r="F5" s="28"/>
      <c r="G5" s="48"/>
      <c r="H5" s="48"/>
      <c r="I5" s="48"/>
      <c r="J5" s="48"/>
    </row>
    <row r="6" spans="1:10">
      <c r="A6" s="32" t="s">
        <v>2</v>
      </c>
      <c r="B6" s="50">
        <f>(F6/F4)*B4</f>
        <v>1232</v>
      </c>
      <c r="C6" s="32" t="s">
        <v>8</v>
      </c>
      <c r="D6" s="51"/>
      <c r="E6" s="48"/>
      <c r="F6" s="28">
        <v>308</v>
      </c>
      <c r="G6" s="48"/>
      <c r="H6" s="48"/>
      <c r="I6" s="48"/>
      <c r="J6" s="48"/>
    </row>
    <row r="7" spans="1:10">
      <c r="A7" s="32" t="s">
        <v>3</v>
      </c>
      <c r="B7" s="50">
        <f>F7/F4*B4</f>
        <v>14</v>
      </c>
      <c r="C7" s="32" t="s">
        <v>8</v>
      </c>
      <c r="D7" s="51"/>
      <c r="E7" s="48"/>
      <c r="F7" s="28">
        <v>3.5</v>
      </c>
      <c r="G7" s="48"/>
      <c r="H7" s="48"/>
      <c r="I7" s="48"/>
      <c r="J7" s="48"/>
    </row>
    <row r="8" spans="1:10">
      <c r="A8" s="32" t="s">
        <v>4</v>
      </c>
      <c r="B8" s="50">
        <f>G8-B25</f>
        <v>52</v>
      </c>
      <c r="C8" s="32" t="s">
        <v>8</v>
      </c>
      <c r="D8" s="51"/>
      <c r="E8" s="48"/>
      <c r="F8" s="28">
        <v>20</v>
      </c>
      <c r="G8" s="28">
        <f>F8/4*B4</f>
        <v>80</v>
      </c>
      <c r="H8" s="48"/>
      <c r="I8" s="48"/>
      <c r="J8" s="48"/>
    </row>
    <row r="9" spans="1:10">
      <c r="A9" s="32" t="s">
        <v>5</v>
      </c>
      <c r="B9" s="50">
        <f>F9/F4*B4</f>
        <v>6</v>
      </c>
      <c r="C9" s="32" t="s">
        <v>8</v>
      </c>
      <c r="D9" s="51"/>
      <c r="E9" s="48"/>
      <c r="F9" s="28">
        <v>1.5</v>
      </c>
      <c r="G9" s="48"/>
      <c r="H9" s="48"/>
      <c r="I9" s="48"/>
      <c r="J9" s="48"/>
    </row>
    <row r="10" spans="1:10">
      <c r="A10" s="32" t="s">
        <v>6</v>
      </c>
      <c r="B10" s="50">
        <f>F10/F4*B4</f>
        <v>100</v>
      </c>
      <c r="C10" s="32" t="s">
        <v>8</v>
      </c>
      <c r="D10" s="51"/>
      <c r="E10" s="48"/>
      <c r="F10" s="28">
        <v>25</v>
      </c>
      <c r="G10" s="48"/>
      <c r="H10" s="48"/>
      <c r="I10" s="48"/>
      <c r="J10" s="48"/>
    </row>
    <row r="11" spans="1:10">
      <c r="A11" s="32" t="s">
        <v>7</v>
      </c>
      <c r="B11" s="50">
        <f>F11/F4*B4</f>
        <v>200</v>
      </c>
      <c r="C11" s="32" t="s">
        <v>8</v>
      </c>
      <c r="D11" s="51"/>
      <c r="E11" s="48"/>
      <c r="F11" s="28">
        <v>50</v>
      </c>
      <c r="G11" s="48"/>
      <c r="H11" s="48"/>
      <c r="I11" s="48"/>
      <c r="J11" s="48"/>
    </row>
    <row r="12" spans="1:10">
      <c r="A12" s="35" t="s">
        <v>21</v>
      </c>
      <c r="B12" s="50">
        <f>F12/F4*B4</f>
        <v>560</v>
      </c>
      <c r="C12" s="35" t="s">
        <v>20</v>
      </c>
      <c r="D12" s="51"/>
      <c r="E12" s="48"/>
      <c r="F12" s="28">
        <v>140</v>
      </c>
      <c r="G12" s="48"/>
      <c r="H12" s="48"/>
      <c r="I12" s="48"/>
      <c r="J12" s="48"/>
    </row>
    <row r="13" spans="1:10">
      <c r="A13" s="35" t="s">
        <v>23</v>
      </c>
      <c r="B13" s="50">
        <f>F13/F4*B4</f>
        <v>160</v>
      </c>
      <c r="C13" s="32" t="s">
        <v>8</v>
      </c>
      <c r="D13" s="27"/>
      <c r="E13" s="48"/>
      <c r="F13" s="28">
        <v>40</v>
      </c>
      <c r="G13" s="57">
        <f>B6*0.1%</f>
        <v>1.232</v>
      </c>
      <c r="H13" s="29" t="s">
        <v>40</v>
      </c>
      <c r="I13" s="48"/>
      <c r="J13" s="48"/>
    </row>
    <row r="14" spans="1:10">
      <c r="A14" s="35" t="s">
        <v>26</v>
      </c>
      <c r="B14" s="50">
        <f>F14</f>
        <v>36.96</v>
      </c>
      <c r="C14" s="32" t="s">
        <v>8</v>
      </c>
      <c r="D14" s="27"/>
      <c r="E14" s="48"/>
      <c r="F14" s="34">
        <f>B6*G14</f>
        <v>36.96</v>
      </c>
      <c r="G14" s="52">
        <v>0.03</v>
      </c>
      <c r="H14" s="63" t="s">
        <v>39</v>
      </c>
      <c r="I14" s="64"/>
      <c r="J14" s="48"/>
    </row>
    <row r="15" spans="1:10">
      <c r="A15" s="36" t="s">
        <v>35</v>
      </c>
      <c r="B15" s="29"/>
      <c r="C15" s="29"/>
      <c r="D15" s="27"/>
      <c r="E15" s="48"/>
      <c r="F15" s="49"/>
      <c r="G15" s="48"/>
      <c r="H15" s="48"/>
      <c r="I15" s="48"/>
      <c r="J15" s="48"/>
    </row>
    <row r="16" spans="1:10">
      <c r="A16" s="36" t="s">
        <v>10</v>
      </c>
      <c r="B16" s="29"/>
      <c r="C16" s="29"/>
      <c r="D16" s="27"/>
      <c r="E16" s="48"/>
      <c r="F16" s="27"/>
      <c r="G16" s="48"/>
      <c r="H16" s="48"/>
      <c r="I16" s="48"/>
      <c r="J16" s="48"/>
    </row>
    <row r="17" spans="1:10">
      <c r="A17" s="36" t="s">
        <v>22</v>
      </c>
      <c r="B17" s="29"/>
      <c r="C17" s="29"/>
      <c r="D17" s="27"/>
      <c r="E17" s="48"/>
      <c r="F17" s="27"/>
      <c r="G17" s="48"/>
      <c r="H17" s="48"/>
      <c r="I17" s="48"/>
      <c r="J17" s="48"/>
    </row>
    <row r="18" spans="1:10">
      <c r="A18" s="36" t="s">
        <v>9</v>
      </c>
      <c r="B18" s="29"/>
      <c r="C18" s="29"/>
      <c r="D18" s="27"/>
      <c r="E18" s="48"/>
      <c r="F18" s="27"/>
      <c r="G18" s="48"/>
      <c r="H18" s="48"/>
      <c r="I18" s="48"/>
      <c r="J18" s="48"/>
    </row>
    <row r="19" spans="1:10">
      <c r="A19" s="36" t="s">
        <v>30</v>
      </c>
      <c r="B19" s="29"/>
      <c r="C19" s="29"/>
      <c r="D19" s="27"/>
      <c r="E19" s="48"/>
      <c r="F19" s="27"/>
      <c r="G19" s="48"/>
      <c r="H19" s="48"/>
      <c r="I19" s="48"/>
      <c r="J19" s="48"/>
    </row>
    <row r="20" spans="1:10">
      <c r="A20" s="29"/>
      <c r="B20" s="29"/>
      <c r="C20" s="29"/>
      <c r="D20" s="29"/>
      <c r="E20" s="48"/>
      <c r="F20" s="27"/>
      <c r="G20" s="48"/>
      <c r="H20" s="48"/>
      <c r="I20" s="48"/>
      <c r="J20" s="48"/>
    </row>
    <row r="21" spans="1:10">
      <c r="A21" s="29" t="s">
        <v>37</v>
      </c>
      <c r="B21" s="29"/>
      <c r="C21" s="29"/>
      <c r="D21" s="29"/>
      <c r="E21" s="48"/>
      <c r="F21" s="27"/>
      <c r="G21" s="48"/>
      <c r="H21" s="48"/>
      <c r="I21" s="48"/>
      <c r="J21" s="48"/>
    </row>
    <row r="22" spans="1:10">
      <c r="A22" s="29" t="s">
        <v>29</v>
      </c>
      <c r="B22" s="29"/>
      <c r="C22" s="29"/>
      <c r="D22" s="29"/>
      <c r="E22" s="29"/>
      <c r="F22" s="27"/>
      <c r="G22" s="29"/>
      <c r="H22" s="29"/>
      <c r="I22" s="29"/>
      <c r="J22" s="29"/>
    </row>
    <row r="23" spans="1:10">
      <c r="A23" s="53">
        <v>0.35</v>
      </c>
      <c r="B23" s="54">
        <f>B6*A23</f>
        <v>431.2</v>
      </c>
      <c r="C23" s="59" t="s">
        <v>24</v>
      </c>
      <c r="D23" s="56">
        <f>B6-B23</f>
        <v>800.8</v>
      </c>
      <c r="E23" s="55" t="s">
        <v>8</v>
      </c>
      <c r="F23" s="27" t="s">
        <v>25</v>
      </c>
      <c r="G23" s="28"/>
      <c r="H23" s="29"/>
      <c r="I23" s="29"/>
      <c r="J23" s="29"/>
    </row>
    <row r="24" spans="1:10">
      <c r="A24" s="31"/>
      <c r="B24" s="54">
        <f>B23</f>
        <v>431.2</v>
      </c>
      <c r="C24" s="59" t="s">
        <v>13</v>
      </c>
      <c r="D24" s="56">
        <f>B12-B24</f>
        <v>128.80000000000001</v>
      </c>
      <c r="E24" s="55" t="s">
        <v>20</v>
      </c>
      <c r="F24" s="27" t="s">
        <v>25</v>
      </c>
      <c r="G24" s="28"/>
      <c r="H24" s="29"/>
      <c r="I24" s="29"/>
      <c r="J24" s="29"/>
    </row>
    <row r="25" spans="1:10">
      <c r="A25" s="29"/>
      <c r="B25" s="54">
        <f>G8*A23</f>
        <v>28</v>
      </c>
      <c r="C25" s="59" t="s">
        <v>15</v>
      </c>
      <c r="D25" s="56">
        <f>B8</f>
        <v>52</v>
      </c>
      <c r="E25" s="55" t="s">
        <v>8</v>
      </c>
      <c r="F25" s="27" t="s">
        <v>25</v>
      </c>
      <c r="G25" s="28"/>
      <c r="H25" s="29"/>
      <c r="I25" s="29"/>
      <c r="J25" s="29"/>
    </row>
    <row r="26" spans="1:10">
      <c r="B26" s="62">
        <v>1</v>
      </c>
      <c r="C26" s="58" t="s">
        <v>16</v>
      </c>
      <c r="D26" s="60">
        <f>B7-B26</f>
        <v>13</v>
      </c>
      <c r="E26" s="61" t="s">
        <v>8</v>
      </c>
      <c r="F26" s="5" t="s">
        <v>25</v>
      </c>
    </row>
    <row r="27" spans="1:10">
      <c r="A27" s="10" t="s">
        <v>27</v>
      </c>
      <c r="B27" s="11"/>
      <c r="C27" s="11"/>
      <c r="D27" s="11"/>
      <c r="E27" s="11"/>
      <c r="F27" s="12"/>
      <c r="G27" s="11"/>
      <c r="H27" s="11"/>
      <c r="I27" s="11"/>
      <c r="J27" s="13"/>
    </row>
    <row r="28" spans="1:10">
      <c r="A28" s="14" t="s">
        <v>41</v>
      </c>
      <c r="B28" s="15"/>
      <c r="C28" s="15"/>
      <c r="D28" s="15"/>
      <c r="E28" s="15"/>
      <c r="F28" s="16"/>
      <c r="G28" s="15"/>
      <c r="H28" s="15"/>
      <c r="I28" s="15"/>
      <c r="J28" s="17"/>
    </row>
    <row r="29" spans="1:10">
      <c r="A29" s="14" t="s">
        <v>28</v>
      </c>
      <c r="B29" s="15"/>
      <c r="C29" s="15"/>
      <c r="D29" s="15"/>
      <c r="E29" s="15"/>
      <c r="F29" s="16"/>
      <c r="G29" s="15"/>
      <c r="H29" s="15"/>
      <c r="I29" s="15"/>
      <c r="J29" s="17"/>
    </row>
    <row r="30" spans="1:10">
      <c r="A30" s="14" t="s">
        <v>38</v>
      </c>
      <c r="B30" s="15"/>
      <c r="C30" s="15"/>
      <c r="D30" s="15"/>
      <c r="E30" s="15"/>
      <c r="F30" s="16"/>
      <c r="G30" s="15"/>
      <c r="H30" s="15"/>
      <c r="I30" s="15"/>
      <c r="J30" s="17"/>
    </row>
    <row r="31" spans="1:10">
      <c r="A31" s="6"/>
      <c r="B31" s="7"/>
      <c r="C31" s="7"/>
      <c r="D31" s="7"/>
      <c r="E31" s="7"/>
      <c r="F31" s="8"/>
      <c r="G31" s="7"/>
      <c r="H31" s="7"/>
      <c r="I31" s="7"/>
      <c r="J31" s="9"/>
    </row>
    <row r="32" spans="1:10">
      <c r="A32" s="18"/>
      <c r="B32" s="19"/>
      <c r="C32" s="19"/>
      <c r="D32" s="19"/>
      <c r="E32" s="19"/>
      <c r="F32" s="20"/>
      <c r="G32" s="19"/>
      <c r="H32" s="19"/>
      <c r="I32" s="19"/>
      <c r="J32" s="21"/>
    </row>
    <row r="33" spans="1:9">
      <c r="A33" s="22" t="s">
        <v>31</v>
      </c>
      <c r="B33" s="23"/>
      <c r="C33" s="23"/>
      <c r="D33" s="23"/>
      <c r="E33" s="23"/>
      <c r="F33" s="23"/>
      <c r="G33" s="23"/>
      <c r="H33" s="23"/>
      <c r="I33" s="23"/>
    </row>
    <row r="34" spans="1:9">
      <c r="A34" s="22" t="s">
        <v>42</v>
      </c>
      <c r="B34" s="23"/>
      <c r="C34" s="23"/>
      <c r="D34" s="23"/>
      <c r="E34" s="23"/>
      <c r="F34" s="23"/>
      <c r="G34" s="23"/>
      <c r="H34" s="23"/>
      <c r="I34" s="23"/>
    </row>
  </sheetData>
  <sheetProtection sheet="1" objects="1" scenarios="1"/>
  <mergeCells count="1">
    <mergeCell ref="H14:I14"/>
  </mergeCells>
  <conditionalFormatting sqref="A23">
    <cfRule type="cellIs" dxfId="2" priority="2" operator="greaterThan">
      <formula>0.35</formula>
    </cfRule>
    <cfRule type="cellIs" dxfId="1" priority="3" operator="greaterThan">
      <formula>0.35</formula>
    </cfRule>
  </conditionalFormatting>
  <conditionalFormatting sqref="G14">
    <cfRule type="cellIs" dxfId="0" priority="1" operator="greaterThan">
      <formula>0.03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Guga</vt:lpstr>
      <vt:lpstr>Chainbaker.com</vt:lpstr>
      <vt:lpstr>Recept-Tasty Tamerry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</cp:lastModifiedBy>
  <cp:lastPrinted>2024-02-13T19:33:38Z</cp:lastPrinted>
  <dcterms:created xsi:type="dcterms:W3CDTF">2023-04-14T14:01:05Z</dcterms:created>
  <dcterms:modified xsi:type="dcterms:W3CDTF">2024-03-17T08:42:44Z</dcterms:modified>
</cp:coreProperties>
</file>